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январь 2017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<sst xmlns="http://schemas.openxmlformats.org/spreadsheetml/2006/main" count="62" uniqueCount="41">
  <si>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</si>
  <si>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</si>
  <si>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</si>
  <si>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</si>
  <si>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</si>
  <si>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</si>
  <si>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</si>
  <si>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</si>
  <si>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</si>
  <si>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</si>
  <si>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</si>
  <si>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</si>
  <si>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</si>
  <si>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</si>
  <si>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</si>
  <si>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</si>
  <si>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</si>
  <si>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</si>
  <si>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</si>
  <si>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</si>
  <si>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</si>
  <si>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</si>
  <si>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</si>
  <si>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</si>
  <si>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</si>
  <si>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</si>
  <si>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</si>
  <si>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</si>
  <si>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</si>
  <si>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</si>
  <si>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</si>
  <si>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</si>
  <si>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</si>
  <si>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r>
      <t>за январь 2017 г.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</si>
  <si>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</si>
  <si>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</si>
  <si>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</si>
  <si>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r>
      <rPr>
        <sz val="11"/>
        <rFont val="Times New Roman"/>
        <family val="0"/>
      </rPr>
      <t>Потребители с максимальной мощностью от 150 кВт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</si>
  <si>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</si>
  <si>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150 кВт по 1,3-й ценовой категории,в том числе:</t>
    </r>
  </si>
  <si>
    <t>Директор ООО "ГАРАНТЭНЕРГОСЕРВИС"                                                                          Баранов В.А.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</si>
</sst>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7"/>
      <color indexed="17"/>
      <name val="Arial Cyr"/>
      <family val="2"/>
    </font>
    <font>
      <sz val="7"/>
      <color indexed="20"/>
      <name val="Arial Cyr"/>
      <family val="2"/>
    </font>
    <font>
      <sz val="7"/>
      <color indexed="60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sz val="7"/>
      <color indexed="52"/>
      <name val="Arial Cyr"/>
      <family val="2"/>
    </font>
    <font>
      <b/>
      <sz val="7"/>
      <color indexed="9"/>
      <name val="Arial Cyr"/>
      <family val="2"/>
    </font>
    <font>
      <sz val="7"/>
      <color indexed="10"/>
      <name val="Arial Cyr"/>
      <family val="2"/>
    </font>
    <font>
      <i/>
      <sz val="7"/>
      <color indexed="23"/>
      <name val="Arial Cyr"/>
      <family val="2"/>
    </font>
    <font>
      <b/>
      <sz val="7"/>
      <color indexed="8"/>
      <name val="Arial Cyr"/>
      <family val="2"/>
    </font>
    <font>
      <sz val="7"/>
      <color indexed="9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21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2" fillId="0" borderId="0" xfId="0" applyFont="1" applyBorder="1" applyAlignment="1" quotePrefix="1">
      <alignment horizontal="center" vertical="top"/>
    </xf>
    <xf numFmtId="0" fontId="22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24" fillId="0" borderId="0" xfId="0" applyFont="1" applyAlignment="1" quotePrefix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26" sqref="A26:G26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7" t="s">
        <v>0</v>
      </c>
      <c r="B1" s="18"/>
      <c r="C1" s="18"/>
      <c r="D1" s="18"/>
      <c r="E1" s="18"/>
      <c r="F1" s="18"/>
      <c r="G1" s="18"/>
    </row>
    <row r="2" spans="1:7" ht="18.75">
      <c r="A2" s="17" t="s">
        <v>1</v>
      </c>
      <c r="B2" s="18"/>
      <c r="C2" s="18"/>
      <c r="D2" s="18"/>
      <c r="E2" s="18"/>
      <c r="F2" s="18"/>
      <c r="G2" s="18"/>
    </row>
    <row r="4" spans="1:2" ht="15.75">
      <c r="A4" s="19" t="s">
        <v>33</v>
      </c>
      <c r="B4" s="20"/>
    </row>
    <row r="6" spans="1:7" ht="14.25">
      <c r="A6" s="21" t="s">
        <v>2</v>
      </c>
      <c r="B6" s="16" t="s">
        <v>17</v>
      </c>
      <c r="C6" s="21" t="s">
        <v>27</v>
      </c>
      <c r="D6" s="21" t="s">
        <v>28</v>
      </c>
      <c r="E6" s="7"/>
      <c r="F6" s="16" t="s">
        <v>30</v>
      </c>
      <c r="G6" s="16"/>
    </row>
    <row r="7" spans="1:7" ht="14.25">
      <c r="A7" s="21"/>
      <c r="B7" s="16"/>
      <c r="C7" s="21"/>
      <c r="D7" s="21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34</v>
      </c>
      <c r="D8" s="10">
        <f>SUM(E8:G8)</f>
        <v>854238</v>
      </c>
      <c r="E8" s="11">
        <f>E9</f>
        <v>756798</v>
      </c>
      <c r="F8" s="11">
        <f>F9</f>
        <v>51250</v>
      </c>
      <c r="G8" s="11">
        <f>G9</f>
        <v>46190</v>
      </c>
    </row>
    <row r="9" spans="1:9" ht="15">
      <c r="A9" s="7" t="s">
        <v>3</v>
      </c>
      <c r="B9" s="2" t="s">
        <v>19</v>
      </c>
      <c r="C9" s="7" t="s">
        <v>34</v>
      </c>
      <c r="D9" s="12">
        <f>D10+D14+D18</f>
        <v>854238</v>
      </c>
      <c r="E9" s="11">
        <f>E10+E14+E18</f>
        <v>756798</v>
      </c>
      <c r="F9" s="11">
        <f>F10+F14+F18</f>
        <v>51250</v>
      </c>
      <c r="G9" s="11">
        <f>G10+G14+G18</f>
        <v>46190</v>
      </c>
      <c r="H9" s="14"/>
      <c r="I9" s="15"/>
    </row>
    <row r="10" spans="1:7" ht="45">
      <c r="A10" s="7" t="s">
        <v>4</v>
      </c>
      <c r="B10" s="6" t="s">
        <v>37</v>
      </c>
      <c r="C10" s="7" t="s">
        <v>34</v>
      </c>
      <c r="D10" s="12">
        <f>SUM(E10:G10)</f>
        <v>684314</v>
      </c>
      <c r="E10" s="11">
        <f>SUM(E11:E13)</f>
        <v>684314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34</v>
      </c>
      <c r="D11" s="11">
        <f>SUM(E11:G11)</f>
        <v>684314</v>
      </c>
      <c r="E11" s="13">
        <v>684314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34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34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34</v>
      </c>
      <c r="D14" s="10">
        <f aca="true" t="shared" si="0" ref="D14:D19">SUM(E14:G14)</f>
        <v>103601</v>
      </c>
      <c r="E14" s="11">
        <f>SUM(E15:E17)</f>
        <v>10991</v>
      </c>
      <c r="F14" s="11">
        <f>SUM(F15:F17)</f>
        <v>50050</v>
      </c>
      <c r="G14" s="11">
        <f>SUM(G15:G17)</f>
        <v>42560</v>
      </c>
    </row>
    <row r="15" spans="1:7" ht="30">
      <c r="A15" s="7" t="s">
        <v>9</v>
      </c>
      <c r="B15" s="4" t="s">
        <v>20</v>
      </c>
      <c r="C15" s="7" t="s">
        <v>34</v>
      </c>
      <c r="D15" s="11">
        <f t="shared" si="0"/>
        <v>90837</v>
      </c>
      <c r="E15" s="11">
        <v>0</v>
      </c>
      <c r="F15" s="11">
        <v>50050</v>
      </c>
      <c r="G15" s="11">
        <v>40787</v>
      </c>
    </row>
    <row r="16" spans="1:7" ht="15">
      <c r="A16" s="7" t="s">
        <v>10</v>
      </c>
      <c r="B16" s="3" t="s">
        <v>21</v>
      </c>
      <c r="C16" s="7" t="s">
        <v>34</v>
      </c>
      <c r="D16" s="11">
        <f t="shared" si="0"/>
        <v>12553</v>
      </c>
      <c r="E16" s="11">
        <v>10991</v>
      </c>
      <c r="F16" s="11">
        <v>0</v>
      </c>
      <c r="G16" s="11">
        <v>1562</v>
      </c>
    </row>
    <row r="17" spans="1:7" ht="15">
      <c r="A17" s="7" t="s">
        <v>11</v>
      </c>
      <c r="B17" s="3" t="s">
        <v>22</v>
      </c>
      <c r="C17" s="7" t="s">
        <v>34</v>
      </c>
      <c r="D17" s="11">
        <f t="shared" si="0"/>
        <v>211</v>
      </c>
      <c r="E17" s="11">
        <v>0</v>
      </c>
      <c r="F17" s="11">
        <v>0</v>
      </c>
      <c r="G17" s="11">
        <v>211</v>
      </c>
    </row>
    <row r="18" spans="1:7" ht="45">
      <c r="A18" s="8" t="s">
        <v>12</v>
      </c>
      <c r="B18" s="6" t="s">
        <v>38</v>
      </c>
      <c r="C18" s="7" t="s">
        <v>34</v>
      </c>
      <c r="D18" s="12">
        <f t="shared" si="0"/>
        <v>66323</v>
      </c>
      <c r="E18" s="11">
        <f>E19</f>
        <v>61493</v>
      </c>
      <c r="F18" s="11">
        <f>F19</f>
        <v>1200</v>
      </c>
      <c r="G18" s="11">
        <f>G19</f>
        <v>3630</v>
      </c>
    </row>
    <row r="19" spans="1:7" ht="30">
      <c r="A19" s="8" t="s">
        <v>35</v>
      </c>
      <c r="B19" s="4" t="s">
        <v>20</v>
      </c>
      <c r="C19" s="7" t="s">
        <v>34</v>
      </c>
      <c r="D19" s="11">
        <f t="shared" si="0"/>
        <v>66323</v>
      </c>
      <c r="E19" s="11">
        <v>61493</v>
      </c>
      <c r="F19" s="11">
        <v>1200</v>
      </c>
      <c r="G19" s="11">
        <v>3630</v>
      </c>
    </row>
    <row r="20" spans="1:7" ht="15">
      <c r="A20" s="8" t="s">
        <v>36</v>
      </c>
      <c r="B20" s="3" t="s">
        <v>22</v>
      </c>
      <c r="C20" s="7" t="s">
        <v>34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34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34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34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34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22" t="s">
        <v>40</v>
      </c>
      <c r="B26" s="23"/>
      <c r="C26" s="23"/>
      <c r="D26" s="23"/>
      <c r="E26" s="23"/>
      <c r="F26" s="23"/>
      <c r="G26" s="23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2018-02-13T05:03:29Z</dcterms:modified>
  <cp:category/>
  <cp:version/>
  <cp:contentType/>
  <cp:contentStatus/>
</cp:coreProperties>
</file>